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195" i="1" l="1"/>
  <c r="L176" i="1"/>
  <c r="L157" i="1"/>
  <c r="L138" i="1"/>
  <c r="L119" i="1"/>
  <c r="L100" i="1"/>
  <c r="L81" i="1"/>
  <c r="L43" i="1"/>
  <c r="L24" i="1"/>
  <c r="I195" i="1"/>
  <c r="F119" i="1"/>
  <c r="G100" i="1"/>
  <c r="G196" i="1"/>
  <c r="F196" i="1"/>
  <c r="J81" i="1"/>
  <c r="I81" i="1"/>
  <c r="H81" i="1"/>
  <c r="H196" i="1" s="1"/>
  <c r="J43" i="1"/>
  <c r="J196" i="1"/>
  <c r="I24" i="1"/>
  <c r="I196" i="1" s="1"/>
  <c r="L196" i="1" l="1"/>
</calcChain>
</file>

<file path=xl/sharedStrings.xml><?xml version="1.0" encoding="utf-8"?>
<sst xmlns="http://schemas.openxmlformats.org/spreadsheetml/2006/main" count="402" uniqueCount="107">
  <si>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</si>
  <si>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</si>
  <si>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</si>
  <si>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</si>
  <si>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</si>
  <si>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</si>
  <si>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</si>
  <si>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</si>
  <si>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</si>
  <si>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</si>
  <si>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</si>
  <si>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</si>
  <si>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</si>
  <si>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</si>
  <si>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</si>
  <si>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</si>
  <si>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</si>
  <si>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</si>
  <si>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</si>
  <si>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</si>
  <si>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</si>
  <si>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</si>
  <si>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</si>
  <si>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</si>
  <si>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</si>
  <si>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</si>
  <si>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</si>
  <si>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</si>
  <si>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</si>
  <si>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</si>
  <si>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</si>
  <si>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</si>
  <si>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</si>
  <si>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</si>
  <si>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</si>
  <si>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</si>
  <si>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</si>
  <si>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</si>
  <si>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</si>
  <si>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</si>
  <si>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</si>
  <si>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</si>
  <si>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</si>
  <si>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</si>
  <si>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Суп картофельный с бобовыми №113</t>
  </si>
  <si>
    <t>Греча отварная №4.3</t>
  </si>
  <si>
    <t>Котлета куриная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</si>
  <si>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</si>
  <si>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</si>
  <si>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</si>
  <si>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</si>
  <si>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Рассольник домашний №95</t>
  </si>
  <si>
    <t>Рис отварной №304</t>
  </si>
  <si>
    <t>Сосиски "Особые халяль"</t>
  </si>
  <si>
    <t>Омлет с морковью №214</t>
  </si>
  <si>
    <t>Борщ №81</t>
  </si>
  <si>
    <t>Сметана</t>
  </si>
  <si>
    <t>Капуста тушеная №380</t>
  </si>
  <si>
    <t>Рис припущенный №305</t>
  </si>
  <si>
    <t>Суп с бобовыми (119)</t>
  </si>
  <si>
    <t>Картофельное пюре №377</t>
  </si>
  <si>
    <t>Каша гречневая №183</t>
  </si>
  <si>
    <t>Суп картофельный №112</t>
  </si>
  <si>
    <t>Макаронные изделия отварные с маслом №203</t>
  </si>
  <si>
    <t>Греча отварная №4,3</t>
  </si>
  <si>
    <t>Соус красный основной №422</t>
  </si>
  <si>
    <t>Борщ со свежей капустой и томатом</t>
  </si>
  <si>
    <t>Суп  молочный с макаронными изделиями №120</t>
  </si>
  <si>
    <t>МАСЛО СЛИВОЧНОЕ (ПОРЦИЯМИ)</t>
  </si>
  <si>
    <t>Пюре картофельное №377</t>
  </si>
  <si>
    <t>Плов с курицей №291</t>
  </si>
  <si>
    <t>Щи из свежей капусты с картофелем №88</t>
  </si>
  <si>
    <t>Каша жидкая молочная из манной крупы (181)</t>
  </si>
  <si>
    <t>Суп из овощей с фасолью №117</t>
  </si>
  <si>
    <t>Директор</t>
  </si>
  <si>
    <t>Умханова Р.Б.</t>
  </si>
  <si>
    <t>МБОУ "СОШ им.С.Лорсанова с.Шаами-Юрт"</t>
  </si>
  <si>
    <t>№459</t>
  </si>
  <si>
    <t>№338</t>
  </si>
  <si>
    <t>№113</t>
  </si>
  <si>
    <t>№ 4.3</t>
  </si>
  <si>
    <t>№177</t>
  </si>
  <si>
    <t>№378</t>
  </si>
  <si>
    <t>№14</t>
  </si>
  <si>
    <t>№95</t>
  </si>
  <si>
    <t>№304</t>
  </si>
  <si>
    <t>№214</t>
  </si>
  <si>
    <t>№81</t>
  </si>
  <si>
    <t>№380</t>
  </si>
  <si>
    <t>№305</t>
  </si>
  <si>
    <t>№377</t>
  </si>
  <si>
    <t>№119</t>
  </si>
  <si>
    <t>№183</t>
  </si>
  <si>
    <t>№112</t>
  </si>
  <si>
    <t>№203</t>
  </si>
  <si>
    <t>№422</t>
  </si>
  <si>
    <t>№120</t>
  </si>
  <si>
    <t>№179</t>
  </si>
  <si>
    <t>№291</t>
  </si>
  <si>
    <t>№88</t>
  </si>
  <si>
    <t>№181</t>
  </si>
  <si>
    <t>№117</t>
  </si>
  <si>
    <t>№878</t>
  </si>
  <si>
    <t>№274</t>
  </si>
  <si>
    <t>№405</t>
  </si>
  <si>
    <t>№313</t>
  </si>
  <si>
    <t>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</si>
</sst>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3" sqref="K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76</v>
      </c>
      <c r="D1" s="58"/>
      <c r="E1" s="58"/>
      <c r="F1" s="12" t="s">
        <v>16</v>
      </c>
      <c r="G1" s="2" t="s">
        <v>17</v>
      </c>
      <c r="H1" s="59" t="s">
        <v>74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51">
        <v>179</v>
      </c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 t="s">
        <v>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 t="s">
        <v>102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 t="s">
        <v>78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 t="s">
        <v>103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52" t="s">
        <v>79</v>
      </c>
      <c r="L15" s="40">
        <v>81.25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53" t="s">
        <v>80</v>
      </c>
      <c r="L16" s="40">
        <v>81.25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53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52" t="s">
        <v>77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 t="s">
        <v>102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162.5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1285</v>
      </c>
      <c r="G24" s="32">
        <f t="shared" ref="G24:J24" si="4">G13+G23</f>
        <v>47.13</v>
      </c>
      <c r="H24" s="32">
        <f t="shared" si="4"/>
        <v>39.6</v>
      </c>
      <c r="I24" s="32">
        <f t="shared" si="4"/>
        <v>242.35999999999999</v>
      </c>
      <c r="J24" s="32">
        <f t="shared" si="4"/>
        <v>1516.22</v>
      </c>
      <c r="K24" s="32"/>
      <c r="L24" s="32">
        <f t="shared" ref="L24" si="5">L13+L23</f>
        <v>243.75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 t="s">
        <v>81</v>
      </c>
      <c r="L25" s="40">
        <v>81.25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 t="s">
        <v>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 t="s">
        <v>102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78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49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 t="s">
        <v>83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 t="s">
        <v>106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 t="s">
        <v>84</v>
      </c>
      <c r="L34" s="40">
        <v>81.25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 t="s">
        <v>85</v>
      </c>
      <c r="L35" s="40">
        <v>81.25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 t="s">
        <v>104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 t="s">
        <v>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 t="s">
        <v>102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162.5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243.75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 t="s">
        <v>86</v>
      </c>
      <c r="L44" s="40">
        <v>81.25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 t="s">
        <v>83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 t="s">
        <v>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 t="s">
        <v>102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78</v>
      </c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 t="s">
        <v>103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 t="s">
        <v>106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 t="s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</v>
      </c>
      <c r="G54" s="43">
        <v>0.25</v>
      </c>
      <c r="H54" s="43">
        <v>2</v>
      </c>
      <c r="I54" s="43">
        <v>0.34</v>
      </c>
      <c r="J54" s="43">
        <v>20.399999999999999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127</v>
      </c>
      <c r="G55" s="43">
        <v>3</v>
      </c>
      <c r="H55" s="43">
        <v>5.0999999999999996</v>
      </c>
      <c r="I55" s="43">
        <v>11.4</v>
      </c>
      <c r="J55" s="43">
        <v>103.5</v>
      </c>
      <c r="K55" s="44" t="s">
        <v>88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 t="s">
        <v>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 t="s">
        <v>102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2">SUM(G52:G60)</f>
        <v>29.23</v>
      </c>
      <c r="H61" s="19">
        <f t="shared" ref="H61" si="23">SUM(H52:H60)</f>
        <v>27.9</v>
      </c>
      <c r="I61" s="19">
        <f t="shared" ref="I61" si="24">SUM(I52:I60)</f>
        <v>78.09</v>
      </c>
      <c r="J61" s="19">
        <f t="shared" ref="J61:L61" si="25">SUM(J52:J60)</f>
        <v>623.22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1227</v>
      </c>
      <c r="G62" s="32">
        <f t="shared" ref="G62" si="26">G51+G61</f>
        <v>46.480000000000004</v>
      </c>
      <c r="H62" s="32">
        <f t="shared" ref="H62" si="27">H51+H61</f>
        <v>54.36</v>
      </c>
      <c r="I62" s="32">
        <f t="shared" ref="I62" si="28">I51+I61</f>
        <v>174.75</v>
      </c>
      <c r="J62" s="32">
        <f t="shared" ref="J62:L62" si="29">J51+J61</f>
        <v>1317.94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 t="s">
        <v>89</v>
      </c>
      <c r="L63" s="40">
        <v>81.25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 t="s">
        <v>106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 t="s">
        <v>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 t="s">
        <v>102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 t="s">
        <v>104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 t="s">
        <v>106</v>
      </c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60</v>
      </c>
      <c r="F72" s="43">
        <v>150</v>
      </c>
      <c r="G72" s="43">
        <v>4.05</v>
      </c>
      <c r="H72" s="43">
        <v>6</v>
      </c>
      <c r="I72" s="43">
        <v>8.6999999999999993</v>
      </c>
      <c r="J72" s="43">
        <v>105</v>
      </c>
      <c r="K72" s="44" t="s">
        <v>90</v>
      </c>
      <c r="L72" s="40">
        <v>81.25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250</v>
      </c>
      <c r="G73" s="43">
        <v>7.15</v>
      </c>
      <c r="H73" s="43">
        <v>48.15</v>
      </c>
      <c r="I73" s="43">
        <v>15.61</v>
      </c>
      <c r="J73" s="43">
        <v>524.39</v>
      </c>
      <c r="K73" s="44" t="s">
        <v>91</v>
      </c>
      <c r="L73" s="40">
        <v>81.25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 t="s">
        <v>104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 t="s">
        <v>77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 t="s">
        <v>102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30.94</v>
      </c>
      <c r="H80" s="19">
        <f t="shared" ref="H80" si="35">SUM(H71:H79)</f>
        <v>71.699999999999989</v>
      </c>
      <c r="I80" s="19">
        <f t="shared" ref="I80" si="36">SUM(I71:I79)</f>
        <v>84.84</v>
      </c>
      <c r="J80" s="19">
        <f t="shared" ref="J80:L80" si="37">SUM(J71:J79)</f>
        <v>1050.95</v>
      </c>
      <c r="K80" s="25"/>
      <c r="L80" s="19">
        <f t="shared" si="37"/>
        <v>162.5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1440</v>
      </c>
      <c r="G81" s="32">
        <f t="shared" ref="G81" si="38">G70+G80</f>
        <v>61.66</v>
      </c>
      <c r="H81" s="32">
        <f t="shared" ref="H81" si="39">H70+H80</f>
        <v>102.16</v>
      </c>
      <c r="I81" s="32">
        <f t="shared" ref="I81" si="40">I70+I80</f>
        <v>200.66000000000003</v>
      </c>
      <c r="J81" s="32">
        <f t="shared" ref="J81:L81" si="41">J70+J80</f>
        <v>1853.78</v>
      </c>
      <c r="K81" s="32"/>
      <c r="L81" s="32">
        <f t="shared" si="41"/>
        <v>243.75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 t="s">
        <v>92</v>
      </c>
      <c r="L82" s="40">
        <v>81.25</v>
      </c>
    </row>
    <row r="83" spans="1:12" ht="15" x14ac:dyDescent="0.25">
      <c r="A83" s="23"/>
      <c r="B83" s="15"/>
      <c r="C83" s="11"/>
      <c r="D83" s="6"/>
      <c r="E83" s="42" t="s">
        <v>49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 t="s">
        <v>83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 t="s">
        <v>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 t="s">
        <v>102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78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 t="s">
        <v>106</v>
      </c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 t="s">
        <v>93</v>
      </c>
      <c r="L91" s="40">
        <v>81.25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 t="s">
        <v>94</v>
      </c>
      <c r="L92" s="40">
        <v>81.25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 t="s">
        <v>77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 t="s">
        <v>102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25.770000000000003</v>
      </c>
      <c r="H99" s="19">
        <f t="shared" ref="H99" si="47">SUM(H90:H98)</f>
        <v>21.42</v>
      </c>
      <c r="I99" s="19">
        <f t="shared" ref="I99" si="48">SUM(I90:I98)</f>
        <v>111.18</v>
      </c>
      <c r="J99" s="19">
        <f t="shared" ref="J99:L99" si="49">SUM(J90:J98)</f>
        <v>683.38</v>
      </c>
      <c r="K99" s="25"/>
      <c r="L99" s="19">
        <f t="shared" si="49"/>
        <v>162.5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50">G89+G99</f>
        <v>42.47</v>
      </c>
      <c r="H100" s="32">
        <f t="shared" ref="H100" si="51">H89+H99</f>
        <v>52.160000000000004</v>
      </c>
      <c r="I100" s="32">
        <f t="shared" ref="I100" si="52">I89+I99</f>
        <v>213.34</v>
      </c>
      <c r="J100" s="32">
        <f t="shared" ref="J100:L100" si="53">J89+J99</f>
        <v>1436.42</v>
      </c>
      <c r="K100" s="32"/>
      <c r="L100" s="32">
        <f t="shared" si="53"/>
        <v>243.75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 t="s">
        <v>105</v>
      </c>
      <c r="L101" s="40">
        <v>81.25</v>
      </c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 t="s">
        <v>83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 t="s">
        <v>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 t="s">
        <v>102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 t="s">
        <v>95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 t="s">
        <v>87</v>
      </c>
      <c r="L110" s="40">
        <v>81.25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 t="s">
        <v>94</v>
      </c>
      <c r="L111" s="40">
        <v>81.25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 t="s">
        <v>77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 t="s">
        <v>102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23.35</v>
      </c>
      <c r="H118" s="19">
        <f t="shared" si="56"/>
        <v>31.150000000000002</v>
      </c>
      <c r="I118" s="19">
        <f t="shared" si="56"/>
        <v>112.32</v>
      </c>
      <c r="J118" s="19">
        <f t="shared" si="56"/>
        <v>823.97</v>
      </c>
      <c r="K118" s="25"/>
      <c r="L118" s="19">
        <f t="shared" ref="L118" si="57">SUM(L109:L117)</f>
        <v>162.5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1165</v>
      </c>
      <c r="G119" s="32">
        <f t="shared" ref="G119" si="58">G108+G118</f>
        <v>40.049999999999997</v>
      </c>
      <c r="H119" s="32">
        <f t="shared" ref="H119" si="59">H108+H118</f>
        <v>55.790000000000006</v>
      </c>
      <c r="I119" s="32">
        <f t="shared" ref="I119" si="60">I108+I118</f>
        <v>200.03</v>
      </c>
      <c r="J119" s="32">
        <f t="shared" ref="J119:L119" si="61">J108+J118</f>
        <v>1459.58</v>
      </c>
      <c r="K119" s="32"/>
      <c r="L119" s="32">
        <f t="shared" si="61"/>
        <v>243.75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 t="s">
        <v>96</v>
      </c>
      <c r="L120" s="40">
        <v>81.25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 t="s">
        <v>83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 t="s">
        <v>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 t="s">
        <v>102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 t="s">
        <v>78</v>
      </c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 t="s">
        <v>103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 t="s">
        <v>83</v>
      </c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 t="s">
        <v>84</v>
      </c>
      <c r="L129" s="40">
        <v>81.25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 t="s">
        <v>90</v>
      </c>
      <c r="L130" s="40">
        <v>81.25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 t="s">
        <v>104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 t="s">
        <v>77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 t="s">
        <v>102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23.63</v>
      </c>
      <c r="H137" s="19">
        <f t="shared" si="64"/>
        <v>41.059999999999995</v>
      </c>
      <c r="I137" s="19">
        <f t="shared" si="64"/>
        <v>76.849999999999994</v>
      </c>
      <c r="J137" s="19">
        <f t="shared" si="64"/>
        <v>713.99</v>
      </c>
      <c r="K137" s="25"/>
      <c r="L137" s="19">
        <f t="shared" ref="L137" si="65">SUM(L128:L136)</f>
        <v>162.5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1425</v>
      </c>
      <c r="G138" s="32">
        <f t="shared" ref="G138" si="66">G127+G137</f>
        <v>41.31</v>
      </c>
      <c r="H138" s="32">
        <f t="shared" ref="H138" si="67">H127+H137</f>
        <v>70.56</v>
      </c>
      <c r="I138" s="32">
        <f t="shared" ref="I138" si="68">I127+I137</f>
        <v>192.39</v>
      </c>
      <c r="J138" s="32">
        <f t="shared" ref="J138:L138" si="69">J127+J137</f>
        <v>1513.31</v>
      </c>
      <c r="K138" s="32"/>
      <c r="L138" s="32">
        <f t="shared" si="69"/>
        <v>243.75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 t="s">
        <v>97</v>
      </c>
      <c r="L139" s="40">
        <v>81.25</v>
      </c>
    </row>
    <row r="140" spans="1:12" ht="15" x14ac:dyDescent="0.25">
      <c r="A140" s="23"/>
      <c r="B140" s="15"/>
      <c r="C140" s="11"/>
      <c r="D140" s="6"/>
      <c r="E140" s="42" t="s">
        <v>49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 t="s">
        <v>83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 t="s">
        <v>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 t="s">
        <v>102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78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 t="s">
        <v>106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16.95</v>
      </c>
      <c r="H148" s="43">
        <v>10.47</v>
      </c>
      <c r="I148" s="43">
        <v>35.729999999999997</v>
      </c>
      <c r="J148" s="43">
        <v>304.95</v>
      </c>
      <c r="K148" s="44" t="s">
        <v>98</v>
      </c>
      <c r="L148" s="40">
        <v>81.25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250</v>
      </c>
      <c r="G149" s="43">
        <v>1.76</v>
      </c>
      <c r="H149" s="43">
        <v>4.95</v>
      </c>
      <c r="I149" s="43">
        <v>7.9</v>
      </c>
      <c r="J149" s="43">
        <v>83.19</v>
      </c>
      <c r="K149" s="44" t="s">
        <v>99</v>
      </c>
      <c r="L149" s="40">
        <v>81.25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 t="s">
        <v>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 t="s">
        <v>102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33.590000000000003</v>
      </c>
      <c r="H156" s="19">
        <f t="shared" si="72"/>
        <v>25.37</v>
      </c>
      <c r="I156" s="19">
        <f t="shared" si="72"/>
        <v>101.41999999999999</v>
      </c>
      <c r="J156" s="19">
        <f t="shared" si="72"/>
        <v>711.17</v>
      </c>
      <c r="K156" s="25"/>
      <c r="L156" s="19">
        <f t="shared" ref="L156" si="73">SUM(L147:L155)</f>
        <v>162.5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74">G146+G156</f>
        <v>50.49</v>
      </c>
      <c r="H157" s="32">
        <f t="shared" ref="H157" si="75">H146+H156</f>
        <v>48.870000000000005</v>
      </c>
      <c r="I157" s="32">
        <f t="shared" ref="I157" si="76">I146+I156</f>
        <v>206.98999999999998</v>
      </c>
      <c r="J157" s="32">
        <f t="shared" ref="J157:L157" si="77">J146+J156</f>
        <v>1355.08</v>
      </c>
      <c r="K157" s="32"/>
      <c r="L157" s="32">
        <f t="shared" si="77"/>
        <v>243.75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 t="s">
        <v>100</v>
      </c>
      <c r="L158" s="40">
        <v>81.25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 t="s">
        <v>83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 t="s">
        <v>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 t="s">
        <v>102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">
        <v>78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 t="s">
        <v>106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52</v>
      </c>
      <c r="F167" s="43">
        <v>150</v>
      </c>
      <c r="G167" s="43">
        <v>3.64</v>
      </c>
      <c r="H167" s="43">
        <v>5.37</v>
      </c>
      <c r="I167" s="43">
        <v>36.69</v>
      </c>
      <c r="J167" s="43">
        <v>209.65</v>
      </c>
      <c r="K167" s="44" t="s">
        <v>85</v>
      </c>
      <c r="L167" s="40">
        <v>81.25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200</v>
      </c>
      <c r="G168" s="43">
        <v>3.2</v>
      </c>
      <c r="H168" s="43">
        <v>3.94</v>
      </c>
      <c r="I168" s="43">
        <v>7.38</v>
      </c>
      <c r="J168" s="43">
        <v>77.8</v>
      </c>
      <c r="K168" s="44" t="s">
        <v>101</v>
      </c>
      <c r="L168" s="40">
        <v>81.25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 t="s">
        <v>104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 t="s">
        <v>77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 t="s">
        <v>102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31.220000000000002</v>
      </c>
      <c r="H175" s="19">
        <f t="shared" si="80"/>
        <v>32.760000000000005</v>
      </c>
      <c r="I175" s="19">
        <f t="shared" si="80"/>
        <v>104.6</v>
      </c>
      <c r="J175" s="19">
        <f t="shared" si="80"/>
        <v>780.94</v>
      </c>
      <c r="K175" s="25"/>
      <c r="L175" s="19">
        <f t="shared" ref="L175" si="81">SUM(L166:L174)</f>
        <v>162.5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48.320000000000007</v>
      </c>
      <c r="H176" s="32">
        <f t="shared" ref="H176" si="83">H165+H175</f>
        <v>55.480000000000004</v>
      </c>
      <c r="I176" s="32">
        <f t="shared" ref="I176" si="84">I165+I175</f>
        <v>232.27999999999997</v>
      </c>
      <c r="J176" s="32">
        <f t="shared" ref="J176:L176" si="85">J165+J175</f>
        <v>1507.0700000000002</v>
      </c>
      <c r="K176" s="32"/>
      <c r="L176" s="32">
        <f t="shared" si="85"/>
        <v>243.75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 t="s">
        <v>90</v>
      </c>
      <c r="L177" s="40">
        <v>81.25</v>
      </c>
    </row>
    <row r="178" spans="1:12" ht="15" x14ac:dyDescent="0.25">
      <c r="A178" s="23"/>
      <c r="B178" s="15"/>
      <c r="C178" s="11"/>
      <c r="D178" s="6"/>
      <c r="E178" s="42" t="s">
        <v>49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 t="s">
        <v>83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 t="s">
        <v>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 t="s">
        <v>102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 t="s">
        <v>103</v>
      </c>
      <c r="L182" s="43"/>
    </row>
    <row r="183" spans="1:12" ht="15" x14ac:dyDescent="0.25">
      <c r="A183" s="23"/>
      <c r="B183" s="15"/>
      <c r="C183" s="11"/>
      <c r="D183" s="6"/>
      <c r="E183" s="42" t="s">
        <v>53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 t="s">
        <v>104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 t="s">
        <v>83</v>
      </c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 t="s">
        <v>87</v>
      </c>
      <c r="L186" s="40">
        <v>81.25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 t="s">
        <v>105</v>
      </c>
      <c r="L187" s="40">
        <v>81.25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 t="s">
        <v>95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 t="s">
        <v>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 t="s">
        <v>102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56</v>
      </c>
      <c r="F192" s="43">
        <v>10</v>
      </c>
      <c r="G192" s="43">
        <v>0.25</v>
      </c>
      <c r="H192" s="43">
        <v>2</v>
      </c>
      <c r="I192" s="43">
        <v>0.34</v>
      </c>
      <c r="J192" s="43">
        <v>20.399999999999999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26.720000000000002</v>
      </c>
      <c r="H194" s="19">
        <f t="shared" si="88"/>
        <v>27.37</v>
      </c>
      <c r="I194" s="19">
        <f t="shared" si="88"/>
        <v>106.85</v>
      </c>
      <c r="J194" s="19">
        <f t="shared" si="88"/>
        <v>723.18</v>
      </c>
      <c r="K194" s="25"/>
      <c r="L194" s="19">
        <f t="shared" ref="L194" si="89">SUM(L185:L193)</f>
        <v>162.5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52.55</v>
      </c>
      <c r="H195" s="32">
        <f t="shared" ref="H195" si="91">H184+H194</f>
        <v>71.070000000000007</v>
      </c>
      <c r="I195" s="32">
        <f t="shared" ref="I195" si="92">I184+I194</f>
        <v>204.14</v>
      </c>
      <c r="J195" s="32">
        <f t="shared" ref="J195:L195" si="93">J184+J194</f>
        <v>1551.49</v>
      </c>
      <c r="K195" s="32"/>
      <c r="L195" s="32">
        <f t="shared" si="93"/>
        <v>243.75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47.756</v>
      </c>
      <c r="H196" s="34">
        <f t="shared" si="94"/>
        <v>60.489000000000011</v>
      </c>
      <c r="I196" s="34">
        <f t="shared" si="94"/>
        <v>210.48099999999999</v>
      </c>
      <c r="J196" s="34">
        <f t="shared" si="94"/>
        <v>1502.9389999999999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2023-10-13T15:37:51Z</dcterms:modified>
</cp:coreProperties>
</file>